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ТТК\Отчеты по деятельности\меню на сайт\"/>
    </mc:Choice>
  </mc:AlternateContent>
  <bookViews>
    <workbookView xWindow="0" yWindow="0" windowWidth="19200" windowHeight="10560" tabRatio="597"/>
  </bookViews>
  <sheets>
    <sheet name="меню ежедневное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C18" i="4"/>
  <c r="E17" i="4"/>
  <c r="C17" i="4"/>
  <c r="E16" i="4"/>
  <c r="E15" i="4"/>
  <c r="C15" i="4"/>
  <c r="E7" i="4"/>
  <c r="C7" i="4"/>
  <c r="E6" i="4"/>
  <c r="C6" i="4"/>
  <c r="E5" i="4"/>
  <c r="C5" i="4"/>
  <c r="E4" i="4"/>
  <c r="C4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<sst xmlns="http://schemas.openxmlformats.org/spreadsheetml/2006/main" count="40" uniqueCount="39">
  <si>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</si>
  <si>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</si>
  <si>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</si>
  <si>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</si>
  <si>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</si>
  <si>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</si>
  <si>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</si>
  <si>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</si>
  <si>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</si>
  <si>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</si>
  <si>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</si>
  <si>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</si>
  <si>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</si>
  <si>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</si>
  <si>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</si>
  <si>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</si>
  <si>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</si>
  <si>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</si>
  <si>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</si>
  <si>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</si>
  <si>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</si>
  <si>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</si>
  <si>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</si>
  <si>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</si>
  <si>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</si>
  <si>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</si>
  <si>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№59"</t>
  </si>
  <si>
    <t>Хлеб  ржаной</t>
  </si>
  <si>
    <t>Хлеб пшеничный</t>
  </si>
  <si>
    <t xml:space="preserve">Кофейный напиток на молоке  </t>
  </si>
  <si>
    <t xml:space="preserve">Каша пшенная молочная  </t>
  </si>
  <si>
    <t xml:space="preserve">Котлеты рубленные из куриной грудки  </t>
  </si>
  <si>
    <t>576 Т</t>
  </si>
  <si>
    <t>Сметана</t>
  </si>
  <si>
    <t>39-08</t>
  </si>
  <si>
    <t>Борщ</t>
  </si>
  <si>
    <t xml:space="preserve">Котлета "Здоровье" </t>
  </si>
  <si>
    <t xml:space="preserve">Макаронные изделия отварные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</si>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</sst>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1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A13" zoomScale="85" zoomScaleNormal="85" workbookViewId="0">
      <selection activeCell="E29" sqref="E2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style="24" customWidth="1"/>
    <col min="6" max="6" width="9" style="37"/>
    <col min="7" max="7" width="13.375" style="24" customWidth="1"/>
    <col min="8" max="8" width="7.75" style="24" customWidth="1"/>
    <col min="9" max="9" width="7.875" style="24" customWidth="1"/>
    <col min="10" max="10" width="10.375" style="24" customWidth="1"/>
  </cols>
  <sheetData>
    <row r="1" spans="1:10" x14ac:dyDescent="0.25">
      <c r="A1" t="s">
        <v>0</v>
      </c>
      <c r="B1" s="51" t="s">
        <v>26</v>
      </c>
      <c r="C1" s="52"/>
      <c r="D1" s="53"/>
      <c r="E1" s="24" t="s">
        <v>21</v>
      </c>
      <c r="F1" s="36"/>
      <c r="I1" s="24" t="s">
        <v>1</v>
      </c>
      <c r="J1" s="31">
        <v>44652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25">
      <c r="A4" s="3" t="s">
        <v>10</v>
      </c>
      <c r="B4" s="4" t="s">
        <v>11</v>
      </c>
      <c r="C4" s="43" t="str">
        <f>"257"</f>
        <v>257</v>
      </c>
      <c r="D4" s="44" t="s">
        <v>30</v>
      </c>
      <c r="E4" s="48" t="str">
        <f>"200"</f>
        <v>200</v>
      </c>
      <c r="F4" s="43">
        <v>21.4</v>
      </c>
      <c r="G4" s="48">
        <v>222.93</v>
      </c>
      <c r="H4" s="48">
        <v>9.3699999999999992</v>
      </c>
      <c r="I4" s="48">
        <v>12.15</v>
      </c>
      <c r="J4" s="48">
        <v>21.17</v>
      </c>
    </row>
    <row r="5" spans="1:10" ht="37.5" x14ac:dyDescent="0.25">
      <c r="A5" s="6"/>
      <c r="B5" s="1" t="s">
        <v>12</v>
      </c>
      <c r="C5" s="43" t="str">
        <f>"460"</f>
        <v>460</v>
      </c>
      <c r="D5" s="47" t="s">
        <v>31</v>
      </c>
      <c r="E5" s="48" t="str">
        <f>"45"</f>
        <v>45</v>
      </c>
      <c r="F5" s="43">
        <v>24.58</v>
      </c>
      <c r="G5" s="48">
        <v>107.68446</v>
      </c>
      <c r="H5" s="48">
        <v>2.79</v>
      </c>
      <c r="I5" s="48">
        <v>4.0199999999999996</v>
      </c>
      <c r="J5" s="48">
        <v>8.65</v>
      </c>
    </row>
    <row r="6" spans="1:10" ht="18.75" x14ac:dyDescent="0.25">
      <c r="A6" s="6"/>
      <c r="B6" s="1" t="s">
        <v>22</v>
      </c>
      <c r="C6" s="43" t="str">
        <f>"148-08"</f>
        <v>148-08</v>
      </c>
      <c r="D6" s="44" t="s">
        <v>29</v>
      </c>
      <c r="E6" s="48" t="str">
        <f>"200"</f>
        <v>200</v>
      </c>
      <c r="F6" s="43">
        <v>11</v>
      </c>
      <c r="G6" s="48">
        <v>104.551372</v>
      </c>
      <c r="H6" s="48">
        <v>2.77</v>
      </c>
      <c r="I6" s="48">
        <v>0.56999999999999995</v>
      </c>
      <c r="J6" s="48">
        <v>24.77</v>
      </c>
    </row>
    <row r="7" spans="1:10" ht="18.75" x14ac:dyDescent="0.25">
      <c r="A7" s="6"/>
      <c r="B7" s="2"/>
      <c r="C7" s="45" t="str">
        <f>""</f>
        <v/>
      </c>
      <c r="D7" s="46" t="s">
        <v>28</v>
      </c>
      <c r="E7" s="50" t="str">
        <f>"58"</f>
        <v>58</v>
      </c>
      <c r="F7" s="45">
        <v>3.02</v>
      </c>
      <c r="G7" s="50">
        <v>129.87249799999998</v>
      </c>
      <c r="H7" s="50">
        <v>4.1399999999999997</v>
      </c>
      <c r="I7" s="50">
        <v>0.41</v>
      </c>
      <c r="J7" s="50">
        <v>27.34</v>
      </c>
    </row>
    <row r="8" spans="1:10" ht="19.5" thickBot="1" x14ac:dyDescent="0.3">
      <c r="A8" s="7"/>
      <c r="B8" s="8"/>
      <c r="C8" s="45"/>
      <c r="D8" s="46"/>
      <c r="E8" s="50"/>
      <c r="F8" s="45"/>
      <c r="G8" s="50"/>
      <c r="H8" s="50"/>
      <c r="I8" s="50"/>
      <c r="J8" s="50"/>
    </row>
    <row r="9" spans="1:10" ht="15.75" thickBot="1" x14ac:dyDescent="0.3">
      <c r="A9" s="6"/>
      <c r="B9" s="21"/>
      <c r="C9" s="19"/>
      <c r="D9" s="19"/>
      <c r="E9" s="20"/>
      <c r="F9" s="27"/>
      <c r="G9" s="26"/>
      <c r="H9" s="26"/>
      <c r="I9" s="26"/>
      <c r="J9" s="26"/>
    </row>
    <row r="10" spans="1:10" x14ac:dyDescent="0.25">
      <c r="A10" s="3" t="s">
        <v>13</v>
      </c>
      <c r="B10" s="10"/>
      <c r="C10" s="5"/>
      <c r="D10" s="15"/>
      <c r="E10" s="28"/>
      <c r="F10" s="40"/>
      <c r="G10" s="28"/>
      <c r="H10" s="28"/>
      <c r="I10" s="28"/>
      <c r="J10" s="32"/>
    </row>
    <row r="11" spans="1:10" x14ac:dyDescent="0.25">
      <c r="A11" s="6"/>
      <c r="B11" s="2"/>
      <c r="C11" s="2"/>
      <c r="D11" s="16"/>
      <c r="E11" s="25"/>
      <c r="F11" s="36"/>
      <c r="G11" s="25"/>
      <c r="H11" s="25"/>
      <c r="I11" s="25"/>
      <c r="J11" s="33"/>
    </row>
    <row r="12" spans="1:10" ht="15.75" thickBot="1" x14ac:dyDescent="0.3">
      <c r="A12" s="7"/>
      <c r="B12" s="8"/>
      <c r="C12" s="8"/>
      <c r="D12" s="17"/>
      <c r="E12" s="29"/>
      <c r="F12" s="41"/>
      <c r="G12" s="29"/>
      <c r="H12" s="29"/>
      <c r="I12" s="29"/>
      <c r="J12" s="34"/>
    </row>
    <row r="13" spans="1:10" ht="18.75" x14ac:dyDescent="0.25">
      <c r="A13" s="6" t="s">
        <v>14</v>
      </c>
      <c r="B13" s="9" t="s">
        <v>15</v>
      </c>
      <c r="C13" s="43" t="s">
        <v>32</v>
      </c>
      <c r="D13" s="47" t="s">
        <v>33</v>
      </c>
      <c r="E13" s="49">
        <v>10</v>
      </c>
      <c r="F13" s="43">
        <v>2.21</v>
      </c>
      <c r="G13" s="48">
        <v>18.2</v>
      </c>
      <c r="H13" s="48">
        <v>0.24</v>
      </c>
      <c r="I13" s="48">
        <v>1.76</v>
      </c>
      <c r="J13" s="48">
        <v>0.31</v>
      </c>
    </row>
    <row r="14" spans="1:10" ht="18.75" x14ac:dyDescent="0.25">
      <c r="A14" s="6"/>
      <c r="B14" s="1" t="s">
        <v>16</v>
      </c>
      <c r="C14" s="43" t="s">
        <v>34</v>
      </c>
      <c r="D14" s="44" t="s">
        <v>35</v>
      </c>
      <c r="E14" s="49">
        <v>200</v>
      </c>
      <c r="F14" s="43">
        <v>14.93</v>
      </c>
      <c r="G14" s="48">
        <v>77.921879000000004</v>
      </c>
      <c r="H14" s="48">
        <v>1.82</v>
      </c>
      <c r="I14" s="48">
        <v>2.9</v>
      </c>
      <c r="J14" s="48">
        <v>11.64</v>
      </c>
    </row>
    <row r="15" spans="1:10" ht="18.75" x14ac:dyDescent="0.25">
      <c r="A15" s="6"/>
      <c r="B15" s="1" t="s">
        <v>17</v>
      </c>
      <c r="C15" s="43" t="str">
        <f>"77"</f>
        <v>77</v>
      </c>
      <c r="D15" s="44" t="s">
        <v>36</v>
      </c>
      <c r="E15" s="48" t="str">
        <f>"90"</f>
        <v>90</v>
      </c>
      <c r="F15" s="43">
        <v>58.41</v>
      </c>
      <c r="G15" s="48">
        <v>205.91373239999999</v>
      </c>
      <c r="H15" s="48">
        <v>9.3699999999999992</v>
      </c>
      <c r="I15" s="48">
        <v>16.690000000000001</v>
      </c>
      <c r="J15" s="48">
        <v>4.8899999999999997</v>
      </c>
    </row>
    <row r="16" spans="1:10" ht="18.75" x14ac:dyDescent="0.25">
      <c r="A16" s="6"/>
      <c r="B16" s="1" t="s">
        <v>18</v>
      </c>
      <c r="C16" s="43">
        <v>469</v>
      </c>
      <c r="D16" s="44" t="s">
        <v>37</v>
      </c>
      <c r="E16" s="48" t="str">
        <f>"150"</f>
        <v>150</v>
      </c>
      <c r="F16" s="43">
        <v>9.93</v>
      </c>
      <c r="G16" s="48">
        <v>200.87307854999997</v>
      </c>
      <c r="H16" s="48">
        <v>5.22</v>
      </c>
      <c r="I16" s="48">
        <v>6.03</v>
      </c>
      <c r="J16" s="48">
        <v>31.55</v>
      </c>
    </row>
    <row r="17" spans="1:10" ht="18.75" x14ac:dyDescent="0.25">
      <c r="A17" s="6"/>
      <c r="B17" s="1" t="s">
        <v>12</v>
      </c>
      <c r="C17" s="43" t="str">
        <f>"628"</f>
        <v>628</v>
      </c>
      <c r="D17" s="44" t="s">
        <v>38</v>
      </c>
      <c r="E17" s="48" t="str">
        <f>"200"</f>
        <v>200</v>
      </c>
      <c r="F17" s="43">
        <v>1.81</v>
      </c>
      <c r="G17" s="48">
        <v>53.136642799999997</v>
      </c>
      <c r="H17" s="48">
        <v>0.18</v>
      </c>
      <c r="I17" s="48">
        <v>0.04</v>
      </c>
      <c r="J17" s="48">
        <v>13.75</v>
      </c>
    </row>
    <row r="18" spans="1:10" ht="18.75" x14ac:dyDescent="0.25">
      <c r="A18" s="6"/>
      <c r="B18" s="1" t="s">
        <v>23</v>
      </c>
      <c r="C18" s="45" t="str">
        <f>""</f>
        <v/>
      </c>
      <c r="D18" s="46" t="s">
        <v>27</v>
      </c>
      <c r="E18" s="50" t="str">
        <f>"51"</f>
        <v>51</v>
      </c>
      <c r="F18" s="45">
        <v>2.71</v>
      </c>
      <c r="G18" s="50">
        <v>90.124037999999985</v>
      </c>
      <c r="H18" s="50">
        <v>3.16</v>
      </c>
      <c r="I18" s="50">
        <v>0.54</v>
      </c>
      <c r="J18" s="50">
        <v>19.350000000000001</v>
      </c>
    </row>
    <row r="19" spans="1:10" ht="15.75" thickBot="1" x14ac:dyDescent="0.3">
      <c r="A19" s="6"/>
      <c r="B19" s="1" t="s">
        <v>20</v>
      </c>
      <c r="C19" s="22"/>
      <c r="D19" s="23"/>
      <c r="E19" s="20"/>
      <c r="F19" s="39"/>
      <c r="G19" s="26"/>
      <c r="H19" s="26"/>
      <c r="I19" s="26"/>
      <c r="J19" s="26"/>
    </row>
    <row r="20" spans="1:10" x14ac:dyDescent="0.25">
      <c r="A20" s="6"/>
      <c r="B20" s="10" t="s">
        <v>19</v>
      </c>
      <c r="C20" s="14"/>
      <c r="D20" s="18"/>
      <c r="E20" s="30"/>
      <c r="F20" s="42"/>
      <c r="G20" s="30"/>
      <c r="H20" s="30"/>
      <c r="I20" s="30"/>
      <c r="J20" s="35"/>
    </row>
    <row r="21" spans="1:10" ht="15.75" thickBot="1" x14ac:dyDescent="0.3">
      <c r="A21" s="7"/>
      <c r="B21" s="8"/>
      <c r="C21" s="8"/>
      <c r="D21" s="17"/>
      <c r="E21" s="29"/>
      <c r="F21" s="41"/>
      <c r="G21" s="29"/>
      <c r="H21" s="29"/>
      <c r="I21" s="29"/>
      <c r="J2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835D3D-B7AE-4CE8-93A2-D01BDEF69A09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2021-09-28T13:28:10Z</cp:lastPrinted>
  <dcterms:created xsi:type="dcterms:W3CDTF">2015-06-05T18:19:34Z</dcterms:created>
  <dcterms:modified xsi:type="dcterms:W3CDTF">2022-04-21T07:01:07Z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